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 Alam\Desktop\Excel Works\"/>
    </mc:Choice>
  </mc:AlternateContent>
  <xr:revisionPtr revIDLastSave="0" documentId="8_{976BDC52-DBE1-436C-89AD-086071BAB5AD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5" i="1" l="1"/>
  <c r="M6" i="1"/>
  <c r="M7" i="1"/>
  <c r="M8" i="1"/>
  <c r="M9" i="1"/>
  <c r="M5" i="1"/>
  <c r="L5" i="1"/>
  <c r="L6" i="1"/>
  <c r="L7" i="1"/>
  <c r="L8" i="1"/>
  <c r="L9" i="1"/>
  <c r="K5" i="1" a="1"/>
  <c r="K5" i="1" s="1"/>
  <c r="K6" i="1" a="1"/>
  <c r="K6" i="1" s="1"/>
  <c r="K7" i="1" a="1"/>
  <c r="K7" i="1"/>
  <c r="K8" i="1" a="1"/>
  <c r="K8" i="1" s="1"/>
  <c r="K9" i="1" a="1"/>
  <c r="K9" i="1" s="1"/>
  <c r="J6" i="1"/>
  <c r="J7" i="1"/>
  <c r="J8" i="1"/>
  <c r="J9" i="1"/>
  <c r="J5" i="1"/>
  <c r="I5" i="1"/>
  <c r="I6" i="1"/>
  <c r="I7" i="1"/>
  <c r="I8" i="1"/>
  <c r="I9" i="1"/>
  <c r="H6" i="1" a="1"/>
  <c r="H6" i="1" s="1"/>
  <c r="H7" i="1" a="1"/>
  <c r="H7" i="1" s="1"/>
  <c r="H8" i="1" a="1"/>
  <c r="H8" i="1" s="1"/>
  <c r="H9" i="1" a="1"/>
  <c r="H9" i="1" s="1"/>
  <c r="H5" i="1" a="1"/>
  <c r="H5" i="1" s="1"/>
  <c r="F6" i="1" a="1"/>
  <c r="F6" i="1" s="1"/>
  <c r="F7" i="1" a="1"/>
  <c r="F7" i="1" s="1"/>
  <c r="F8" i="1" a="1"/>
  <c r="F8" i="1" s="1"/>
  <c r="F9" i="1" a="1"/>
  <c r="F9" i="1" s="1"/>
  <c r="F5" i="1" a="1"/>
  <c r="F5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B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<sst xmlns="http://schemas.openxmlformats.org/spreadsheetml/2006/main" count="31" uniqueCount="26">
  <si>
    <t>Mathematic</t>
  </si>
  <si>
    <t>Mark</t>
  </si>
  <si>
    <t>Grade Point</t>
  </si>
  <si>
    <t>Total Mark</t>
  </si>
  <si>
    <t>Avrage Grade Point(GPA)</t>
  </si>
  <si>
    <t>Letter
Grade</t>
  </si>
  <si>
    <t>Position
(Rank)</t>
  </si>
  <si>
    <t>Comment
(Pass/ Fail/Absent )</t>
  </si>
  <si>
    <t>AB</t>
  </si>
  <si>
    <t>Student ID</t>
  </si>
  <si>
    <t>Student Name</t>
  </si>
  <si>
    <t>S12345</t>
  </si>
  <si>
    <t>S12346</t>
  </si>
  <si>
    <t>S12347</t>
  </si>
  <si>
    <t>S12348</t>
  </si>
  <si>
    <t>S12349</t>
  </si>
  <si>
    <t>A</t>
  </si>
  <si>
    <t>B</t>
  </si>
  <si>
    <t>C</t>
  </si>
  <si>
    <t>D</t>
  </si>
  <si>
    <t>E</t>
  </si>
  <si>
    <t>ICT</t>
  </si>
  <si>
    <t>BANGLA</t>
  </si>
  <si>
    <t>VLOOKUP</t>
  </si>
  <si>
    <t>NAME</t>
  </si>
  <si>
    <t>GPA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</si>
</sst>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2" fontId="0" fillId="0" borderId="1" xfId="0" applyNumberFormat="1" applyBorder="1"/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Sheet1!$I$3</c:f>
              <c:strCache>
                <c:ptCount val="1"/>
                <c:pt idx="0">
                  <c:v>Total Mark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Sheet1!$B$4:$B$9</c:f>
              <c:strCache>
                <c:ptCount val="6"/>
                <c:pt idx="1">
                  <c:v>A</c:v>
                </c:pt>
                <c:pt idx="2">
                  <c:v>B</c:v>
                </c:pt>
                <c:pt idx="3">
                  <c:v>C</c:v>
                </c:pt>
                <c:pt idx="4">
                  <c:v>D</c:v>
                </c:pt>
                <c:pt idx="5">
                  <c:v>E</c:v>
                </c:pt>
              </c:strCache>
            </c:strRef>
          </c:cat>
          <c:val>
            <c:numRef>
              <c:f>Sheet1!$I$4:$I$9</c:f>
              <c:numCache>
                <c:formatCode>General</c:formatCode>
                <c:ptCount val="6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171</c:v>
                </c:pt>
                <c:pt idx="5">
                  <c:v>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FE-464C-8AEB-02F758B658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82402655"/>
        <c:axId val="1582411391"/>
        <c:axId val="0"/>
      </c:bar3DChart>
      <c:catAx>
        <c:axId val="1582402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2411391"/>
        <c:crosses val="autoZero"/>
        <c:auto val="1"/>
        <c:lblAlgn val="ctr"/>
        <c:lblOffset val="100"/>
        <c:noMultiLvlLbl val="0"/>
      </c:catAx>
      <c:valAx>
        <c:axId val="15824113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2402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487680</xdr:colOff>
      <xdr:row>11</xdr:row>
      <xdr:rowOff>7620</xdr:rowOff>
    </xdr:from>
    <xdr:to>
      <xdr:col>9</xdr:col>
      <xdr:colOff>152400</xdr:colOff>
      <xdr:row>21</xdr:row>
      <xdr:rowOff>34290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00D78B-9164-4745-A452-8EBACF848A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workbookViewId="0">
      <selection activeCell="L20" sqref="L20"/>
    </sheetView>
  </sheetViews>
  <sheetFormatPr defaultRowHeight="14.4" x14ac:dyDescent="0.3"/>
  <cols>
    <col min="2" max="2" width="16.6640625" customWidth="1"/>
    <col min="3" max="3" width="8.88671875" style="2"/>
    <col min="4" max="4" width="10.5546875" bestFit="1" customWidth="1"/>
    <col min="5" max="5" width="8.88671875" style="2"/>
    <col min="6" max="6" width="10.77734375" customWidth="1"/>
    <col min="7" max="7" width="8.88671875" style="2"/>
    <col min="8" max="8" width="11.109375" customWidth="1"/>
    <col min="9" max="9" width="10.109375" customWidth="1"/>
    <col min="10" max="10" width="11.33203125" customWidth="1"/>
    <col min="13" max="13" width="14.88671875" customWidth="1"/>
  </cols>
  <sheetData>
    <row r="1" spans="1:13" ht="22.2" customHeight="1" x14ac:dyDescent="0.3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22.8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s="1" customFormat="1" x14ac:dyDescent="0.3">
      <c r="A3" s="8" t="s">
        <v>9</v>
      </c>
      <c r="B3" s="8" t="s">
        <v>10</v>
      </c>
      <c r="C3" s="8" t="s">
        <v>0</v>
      </c>
      <c r="D3" s="8"/>
      <c r="E3" s="8" t="s">
        <v>21</v>
      </c>
      <c r="F3" s="8"/>
      <c r="G3" s="8" t="s">
        <v>22</v>
      </c>
      <c r="H3" s="8"/>
      <c r="I3" s="8" t="s">
        <v>3</v>
      </c>
      <c r="J3" s="9" t="s">
        <v>4</v>
      </c>
      <c r="K3" s="9" t="s">
        <v>5</v>
      </c>
      <c r="L3" s="9" t="s">
        <v>6</v>
      </c>
      <c r="M3" s="9" t="s">
        <v>7</v>
      </c>
    </row>
    <row r="4" spans="1:13" s="1" customFormat="1" ht="24.6" customHeight="1" x14ac:dyDescent="0.3">
      <c r="A4" s="8"/>
      <c r="B4" s="8"/>
      <c r="C4" s="3" t="s">
        <v>1</v>
      </c>
      <c r="D4" s="4" t="s">
        <v>2</v>
      </c>
      <c r="E4" s="3" t="s">
        <v>1</v>
      </c>
      <c r="F4" s="4" t="s">
        <v>2</v>
      </c>
      <c r="G4" s="3" t="s">
        <v>1</v>
      </c>
      <c r="H4" s="4" t="s">
        <v>2</v>
      </c>
      <c r="I4" s="8"/>
      <c r="J4" s="9"/>
      <c r="K4" s="8"/>
      <c r="L4" s="8"/>
      <c r="M4" s="8"/>
    </row>
    <row r="5" spans="1:13" x14ac:dyDescent="0.3">
      <c r="A5" s="5" t="s">
        <v>11</v>
      </c>
      <c r="B5" s="3" t="s">
        <v>16</v>
      </c>
      <c r="C5" s="3">
        <v>75</v>
      </c>
      <c r="D5" s="3" cm="1">
        <f t="array" ref="D5">IF(C5="AB","ABSENT",_xlfn.IFS(C5&gt;=80,5,C5&gt;=70,4,C5&gt;=60,3,C5&gt;=50,2,C5&gt;=0,0))</f>
        <v>4</v>
      </c>
      <c r="E5" s="3">
        <v>78</v>
      </c>
      <c r="F5" s="3" cm="1">
        <f t="array" ref="F5">IF(E5="AB","ABSENT",_xlfn.IFS(E5&gt;=80,5,E5&gt;=70,4,E5&gt;=60,3,E5&gt;=50,2,E5&gt;=0,0))</f>
        <v>4</v>
      </c>
      <c r="G5" s="3">
        <v>43</v>
      </c>
      <c r="H5" s="3" cm="1">
        <f t="array" ref="H5">IF(G5="AB","ABSENT",_xlfn.IFS(G5&gt;=80,5,G5&gt;=70,4,G5&gt;=60,3,G5&gt;=50,2,G5&gt;=0,0))</f>
        <v>0</v>
      </c>
      <c r="I5" s="3">
        <f>IF(OR(C5="AB",E5="AB",G5="AB"),"ABSENT",IF(OR(C5&lt;50,E5&lt;50,G5&lt;50),0,SUM(C5,E5,G5)))</f>
        <v>0</v>
      </c>
      <c r="J5" s="7">
        <f>IF(OR(C5="AB",E5="AB",G5="AB"),"ABSENT",IF(OR(C5&lt;50,E5&lt;50,G5&lt;50),0,SUM(D5,F5,H5)/3))</f>
        <v>0</v>
      </c>
      <c r="K5" s="3" t="str" cm="1">
        <f t="array" ref="K5">IF(J5="ABSENT","ABSENT",_xlfn.IFS(J5=5,"A+",J5&gt;=4,"A",J5&gt;=3,"B",J5&gt;=2,"C",J5&gt;=0,"F"))</f>
        <v>F</v>
      </c>
      <c r="L5" s="3">
        <f>IF(J5="ABSENT","ABSENT",IF(J5=0,0,RANK(J5,$J$5:$J$9,0)))</f>
        <v>0</v>
      </c>
      <c r="M5" s="3" t="str">
        <f>IF(J5="ABSENT","ABSENT",IF(J5=0,"FAIL","Pass"))</f>
        <v>FAIL</v>
      </c>
    </row>
    <row r="6" spans="1:13" x14ac:dyDescent="0.3">
      <c r="A6" s="5" t="s">
        <v>12</v>
      </c>
      <c r="B6" s="3" t="s">
        <v>17</v>
      </c>
      <c r="C6" s="3">
        <v>35</v>
      </c>
      <c r="D6" s="3" cm="1">
        <f t="array" ref="D6">IF(C6="AB","ABSENT",_xlfn.IFS(C6&gt;=80,5,C6&gt;=70,4,C6&gt;=60,3,C6&gt;=50,2,C6&gt;=0,0))</f>
        <v>0</v>
      </c>
      <c r="E6" s="3" t="s">
        <v>8</v>
      </c>
      <c r="F6" s="3" t="str" cm="1">
        <f t="array" ref="F6">IF(E6="AB","ABSENT",_xlfn.IFS(E6&gt;=80,5,E6&gt;=70,4,E6&gt;=60,3,E6&gt;=50,2,E6&gt;=0,0))</f>
        <v>ABSENT</v>
      </c>
      <c r="G6" s="3">
        <v>41</v>
      </c>
      <c r="H6" s="3" cm="1">
        <f t="array" ref="H6">IF(G6="AB","ABSENT",_xlfn.IFS(G6&gt;=80,5,G6&gt;=70,4,G6&gt;=60,3,G6&gt;=50,2,G6&gt;=0,0))</f>
        <v>0</v>
      </c>
      <c r="I6" s="3" t="str">
        <f t="shared" ref="I6:I9" si="0">IF(OR(C6="AB",E6="AB",G6="AB"),"ABSENT",IF(OR(C6&lt;50,E6&lt;50,G6&lt;50),0,SUM(C6,E6,G6)))</f>
        <v>ABSENT</v>
      </c>
      <c r="J6" s="7" t="str">
        <f t="shared" ref="J6:J9" si="1">IF(OR(C6="AB",E6="AB",G6="AB"),"ABSENT",IF(OR(C6&lt;50,E6&lt;50,G6&lt;50),0,SUM(D6,F6,H6)/3))</f>
        <v>ABSENT</v>
      </c>
      <c r="K6" s="3" t="str" cm="1">
        <f t="array" ref="K6">IF(J6="ABSENT","ABSENT",_xlfn.IFS(J6=5,"A+",J6&gt;=4,"A",J6&gt;=3,"B",J6&gt;=2,"C",J6&gt;=0,"F"))</f>
        <v>ABSENT</v>
      </c>
      <c r="L6" s="3" t="str">
        <f t="shared" ref="L6:L9" si="2">IF(J6="ABSENT","ABSENT",IF(J6=0,0,RANK(J6,$J$5:$J$9,0)))</f>
        <v>ABSENT</v>
      </c>
      <c r="M6" s="3" t="str">
        <f t="shared" ref="M6:M9" si="3">IF(J6="ABSENT","ABSENT",IF(J6=0,"FAIL","Pass"))</f>
        <v>ABSENT</v>
      </c>
    </row>
    <row r="7" spans="1:13" x14ac:dyDescent="0.3">
      <c r="A7" s="5" t="s">
        <v>13</v>
      </c>
      <c r="B7" s="3" t="s">
        <v>18</v>
      </c>
      <c r="C7" s="3">
        <v>16</v>
      </c>
      <c r="D7" s="3" cm="1">
        <f t="array" ref="D7">IF(C7="AB","ABSENT",_xlfn.IFS(C7&gt;=80,5,C7&gt;=70,4,C7&gt;=60,3,C7&gt;=50,2,C7&gt;=0,0))</f>
        <v>0</v>
      </c>
      <c r="E7" s="3">
        <v>60</v>
      </c>
      <c r="F7" s="3" cm="1">
        <f t="array" ref="F7">IF(E7="AB","ABSENT",_xlfn.IFS(E7&gt;=80,5,E7&gt;=70,4,E7&gt;=60,3,E7&gt;=50,2,E7&gt;=0,0))</f>
        <v>3</v>
      </c>
      <c r="G7" s="3">
        <v>60</v>
      </c>
      <c r="H7" s="3" cm="1">
        <f t="array" ref="H7">IF(G7="AB","ABSENT",_xlfn.IFS(G7&gt;=80,5,G7&gt;=70,4,G7&gt;=60,3,G7&gt;=50,2,G7&gt;=0,0))</f>
        <v>3</v>
      </c>
      <c r="I7" s="3">
        <f t="shared" si="0"/>
        <v>0</v>
      </c>
      <c r="J7" s="7">
        <f t="shared" si="1"/>
        <v>0</v>
      </c>
      <c r="K7" s="3" t="str" cm="1">
        <f t="array" ref="K7">IF(J7="ABSENT","ABSENT",_xlfn.IFS(J7=5,"A+",J7&gt;=4,"A",J7&gt;=3,"B",J7&gt;=2,"C",J7&gt;=0,"F"))</f>
        <v>F</v>
      </c>
      <c r="L7" s="3">
        <f t="shared" si="2"/>
        <v>0</v>
      </c>
      <c r="M7" s="3" t="str">
        <f t="shared" si="3"/>
        <v>FAIL</v>
      </c>
    </row>
    <row r="8" spans="1:13" x14ac:dyDescent="0.3">
      <c r="A8" s="5" t="s">
        <v>14</v>
      </c>
      <c r="B8" s="3" t="s">
        <v>19</v>
      </c>
      <c r="C8" s="3">
        <v>55</v>
      </c>
      <c r="D8" s="3" cm="1">
        <f t="array" ref="D8">IF(C8="AB","ABSENT",_xlfn.IFS(C8&gt;=80,5,C8&gt;=70,4,C8&gt;=60,3,C8&gt;=50,2,C8&gt;=0,0))</f>
        <v>2</v>
      </c>
      <c r="E8" s="3">
        <v>63</v>
      </c>
      <c r="F8" s="3" cm="1">
        <f t="array" ref="F8">IF(E8="AB","ABSENT",_xlfn.IFS(E8&gt;=80,5,E8&gt;=70,4,E8&gt;=60,3,E8&gt;=50,2,E8&gt;=0,0))</f>
        <v>3</v>
      </c>
      <c r="G8" s="3">
        <v>53</v>
      </c>
      <c r="H8" s="3" cm="1">
        <f t="array" ref="H8">IF(G8="AB","ABSENT",_xlfn.IFS(G8&gt;=80,5,G8&gt;=70,4,G8&gt;=60,3,G8&gt;=50,2,G8&gt;=0,0))</f>
        <v>2</v>
      </c>
      <c r="I8" s="3">
        <f t="shared" si="0"/>
        <v>171</v>
      </c>
      <c r="J8" s="7">
        <f t="shared" si="1"/>
        <v>2.3333333333333335</v>
      </c>
      <c r="K8" s="3" t="str" cm="1">
        <f t="array" ref="K8">IF(J8="ABSENT","ABSENT",_xlfn.IFS(J8=5,"A+",J8&gt;=4,"A",J8&gt;=3,"B",J8&gt;=2,"C",J8&gt;=0,"F"))</f>
        <v>C</v>
      </c>
      <c r="L8" s="3">
        <f t="shared" si="2"/>
        <v>2</v>
      </c>
      <c r="M8" s="3" t="str">
        <f t="shared" si="3"/>
        <v>Pass</v>
      </c>
    </row>
    <row r="9" spans="1:13" x14ac:dyDescent="0.3">
      <c r="A9" s="5" t="s">
        <v>15</v>
      </c>
      <c r="B9" s="3" t="s">
        <v>20</v>
      </c>
      <c r="C9" s="3">
        <v>99</v>
      </c>
      <c r="D9" s="3" cm="1">
        <f t="array" ref="D9">IF(C9="AB","ABSENT",_xlfn.IFS(C9&gt;=80,5,C9&gt;=70,4,C9&gt;=60,3,C9&gt;=50,2,C9&gt;=0,0))</f>
        <v>5</v>
      </c>
      <c r="E9" s="3">
        <v>75</v>
      </c>
      <c r="F9" s="3" cm="1">
        <f t="array" ref="F9">IF(E9="AB","ABSENT",_xlfn.IFS(E9&gt;=80,5,E9&gt;=70,4,E9&gt;=60,3,E9&gt;=50,2,E9&gt;=0,0))</f>
        <v>4</v>
      </c>
      <c r="G9" s="3">
        <v>74</v>
      </c>
      <c r="H9" s="3" cm="1">
        <f t="array" ref="H9">IF(G9="AB","ABSENT",_xlfn.IFS(G9&gt;=80,5,G9&gt;=70,4,G9&gt;=60,3,G9&gt;=50,2,G9&gt;=0,0))</f>
        <v>4</v>
      </c>
      <c r="I9" s="3">
        <f t="shared" si="0"/>
        <v>248</v>
      </c>
      <c r="J9" s="7">
        <f t="shared" si="1"/>
        <v>4.333333333333333</v>
      </c>
      <c r="K9" s="3" t="str" cm="1">
        <f t="array" ref="K9">IF(J9="ABSENT","ABSENT",_xlfn.IFS(J9=5,"A+",J9&gt;=4,"A",J9&gt;=3,"B",J9&gt;=2,"C",J9&gt;=0,"F"))</f>
        <v>A</v>
      </c>
      <c r="L9" s="3">
        <f t="shared" si="2"/>
        <v>1</v>
      </c>
      <c r="M9" s="3" t="str">
        <f t="shared" si="3"/>
        <v>Pass</v>
      </c>
    </row>
    <row r="13" spans="1:13" x14ac:dyDescent="0.3">
      <c r="B13" t="b">
        <f>AND(LEN(A5)=6,LEFT(A5,1)="S",COUNTIF($A$5:$A$9,A5)=1,ISNUMBER(VALUE(RIGHT(A5,5))))</f>
        <v>1</v>
      </c>
      <c r="C13" s="8" t="s">
        <v>23</v>
      </c>
      <c r="D13" s="8"/>
    </row>
    <row r="14" spans="1:13" x14ac:dyDescent="0.3">
      <c r="C14" s="3" t="s">
        <v>24</v>
      </c>
      <c r="D14" s="5" t="s">
        <v>25</v>
      </c>
    </row>
    <row r="15" spans="1:13" x14ac:dyDescent="0.3">
      <c r="C15" s="3" t="s">
        <v>20</v>
      </c>
      <c r="D15" s="6">
        <f>VLOOKUP(C15,$B$3:$J$9,9,0)</f>
        <v>4.333333333333333</v>
      </c>
    </row>
  </sheetData>
  <mergeCells count="13">
    <mergeCell ref="A1:M1"/>
    <mergeCell ref="A2:M2"/>
    <mergeCell ref="C3:D3"/>
    <mergeCell ref="A3:A4"/>
    <mergeCell ref="B3:B4"/>
    <mergeCell ref="E3:F3"/>
    <mergeCell ref="G3:H3"/>
    <mergeCell ref="I3:I4"/>
    <mergeCell ref="C13:D13"/>
    <mergeCell ref="J3:J4"/>
    <mergeCell ref="K3:K4"/>
    <mergeCell ref="L3:L4"/>
    <mergeCell ref="M3:M4"/>
  </mergeCells>
  <phoneticPr fontId="1" type="noConversion"/>
  <conditionalFormatting sqref="M5:M9">
    <cfRule type="expression" dxfId="2" priority="1">
      <formula>$M5="ABSENT"</formula>
    </cfRule>
    <cfRule type="expression" dxfId="1" priority="2">
      <formula>$M5="PASS"</formula>
    </cfRule>
    <cfRule type="expression" dxfId="0" priority="3">
      <formula>$M5="FAIL"</formula>
    </cfRule>
  </conditionalFormatting>
  <dataValidations count="2">
    <dataValidation type="custom" allowBlank="1" showInputMessage="1" showErrorMessage="1" sqref="A5:A9" xr:uid="{67226164-5561-409C-8083-9F48CB6A04E8}">
      <formula1>AND(LEN(A5)=6,LEFT(A5,1)="S",COUNTIF($A$5:$A$9,A5)=1,ISNUMBER(VALUE(RIGHT(A5,5))))</formula1>
    </dataValidation>
    <dataValidation type="list" allowBlank="1" showInputMessage="1" showErrorMessage="1" sqref="C15" xr:uid="{03B33386-B87D-4AAB-8334-4C1C217049B0}">
      <formula1>$B$5:$B$9</formula1>
    </dataValidation>
  </dataValidation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VAB STTI-01</dc:creator>
  <cp:lastModifiedBy>M Alam</cp:lastModifiedBy>
  <dcterms:created xsi:type="dcterms:W3CDTF">2015-06-05T18:17:20Z</dcterms:created>
  <dcterms:modified xsi:type="dcterms:W3CDTF">2026-02-25T16:16:31Z</dcterms:modified>
</cp:coreProperties>
</file>